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<sst xmlns="http://schemas.openxmlformats.org/spreadsheetml/2006/main" count="56" uniqueCount="54">
  <si>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 xml:space="preserve">Калькуляция по услугам, </t>
  </si>
  <si>
    <t>предоставляемым ООО «ВелТ – Карельские путешествия»</t>
  </si>
  <si>
    <t>Старший группы:</t>
  </si>
  <si>
    <t>Количество человек:</t>
  </si>
  <si>
    <t>Контактный телефон:</t>
  </si>
  <si>
    <t>e-mail:</t>
  </si>
  <si>
    <t>Даты:</t>
  </si>
  <si>
    <t>по</t>
  </si>
  <si>
    <t>суток</t>
  </si>
  <si>
    <t>Место размещения:</t>
  </si>
  <si>
    <t>НОМЕРА:</t>
  </si>
  <si>
    <t>Прибытие</t>
  </si>
  <si>
    <t>в</t>
  </si>
  <si>
    <t>вагон</t>
  </si>
  <si>
    <t>п/п</t>
  </si>
  <si>
    <t>Наименование услуги</t>
  </si>
  <si>
    <t>Кол-во</t>
  </si>
  <si>
    <t>Цена</t>
  </si>
  <si>
    <t>Цена всего</t>
  </si>
  <si>
    <t xml:space="preserve">      * - возможно изменение стоимости всвязи с подорожанием ГСМ</t>
  </si>
  <si>
    <t>ИТОГО</t>
  </si>
  <si>
    <t>Предоплата</t>
  </si>
  <si>
    <t>Примечание:</t>
  </si>
  <si>
    <t xml:space="preserve">Предоплату по данной калькуляции необходимо внести </t>
  </si>
  <si>
    <t xml:space="preserve">в течении 5 банковских дней. При оплате позже данного срока, </t>
  </si>
  <si>
    <t>просим уточнять о возможности оказания услуг.</t>
  </si>
  <si>
    <t>При отказе от бронирования менее чем за 1 месяц до даты</t>
  </si>
  <si>
    <t>Директор</t>
  </si>
  <si>
    <t>М.В. Ковалев</t>
  </si>
  <si>
    <t>с</t>
  </si>
  <si>
    <t xml:space="preserve">ВНИМАНИЕ! Все участники поездки при себе должны иметь паспорт. </t>
  </si>
  <si>
    <t>На детей иметь свидетельство о рождении.</t>
  </si>
  <si>
    <t>в Лоухи</t>
  </si>
  <si>
    <t>Отправление</t>
  </si>
  <si>
    <t>из Кеми</t>
  </si>
  <si>
    <t>Выброска</t>
  </si>
  <si>
    <t>К окончательной оплате в Калевале при выброске</t>
  </si>
  <si>
    <t>заезда, внесенная предоплата 20% возврату не подлежит.</t>
  </si>
  <si>
    <t>При отказе за любой период удерживается "офисный сбор"</t>
  </si>
  <si>
    <t>в размере 2000 руб. с заявки</t>
  </si>
  <si>
    <t>info@alkhazashvili.com</t>
  </si>
  <si>
    <t>Дмитрий Алхазашвили</t>
  </si>
  <si>
    <t>Заброска ж/д ст. Лоухи - Кимасъярви</t>
  </si>
  <si>
    <t>Выброска дер. Войница - Калевала - ж/д ст. Кемь</t>
  </si>
  <si>
    <t>Русская баня. Сеанс 3 часа</t>
  </si>
  <si>
    <t>дер. Войница</t>
  </si>
  <si>
    <t>Проживание на турбазе в коттедже "Медведь" 2-ой этаж</t>
  </si>
  <si>
    <t>Проживание на турбазе в коттедже "Семейный"</t>
  </si>
  <si>
    <t>Комплексный ужин</t>
  </si>
  <si>
    <t>Комплексная услуга. Турбаза "Велт"</t>
  </si>
  <si>
    <t>Коттедж "Семейный" и "Медведь" 2 эт.</t>
  </si>
  <si>
    <t xml:space="preserve"> +7 (926) 590-7373 или +7 (916) 528-6226</t>
  </si>
  <si>
    <t>Лицензии на рыбную ловлю</t>
  </si>
  <si>
    <t xml:space="preserve">Счет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</si>
</sst>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d\ mmm\ yy;@"/>
    <numFmt numFmtId="174" formatCode="hh:mm"/>
    <numFmt numFmtId="175" formatCode="#,##0&quot;р.&quot;"/>
  </numFmts>
  <fonts count="55">
    <font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sz val="12"/>
      <name val="Arial Cyr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 Cyr"/>
      <family val="2"/>
    </font>
    <font>
      <b/>
      <i/>
      <sz val="12"/>
      <name val="Arial"/>
      <family val="2"/>
    </font>
    <font>
      <b/>
      <sz val="10"/>
      <name val="Arial Cyr"/>
      <family val="2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Arial Cyr"/>
      <family val="0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/>
    </xf>
    <xf numFmtId="17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1" fillId="0" borderId="0" xfId="0" applyFont="1" applyAlignment="1">
      <alignment/>
    </xf>
    <xf numFmtId="0" fontId="1" fillId="0" borderId="1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3" fontId="9" fillId="0" borderId="0" xfId="0" applyNumberFormat="1" applyFont="1" applyAlignment="1">
      <alignment horizontal="center"/>
    </xf>
    <xf numFmtId="20" fontId="10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10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5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16" fillId="0" borderId="0" xfId="42" applyNumberFormat="1" applyAlignment="1" applyProtection="1">
      <alignment horizontal="left" wrapText="1"/>
      <protection/>
    </xf>
    <xf numFmtId="1" fontId="4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6" fillId="0" borderId="15" xfId="42" applyBorder="1" applyAlignment="1" applyProtection="1">
      <alignment vertical="center" wrapText="1"/>
      <protection/>
    </xf>
    <xf numFmtId="0" fontId="16" fillId="0" borderId="16" xfId="42" applyBorder="1" applyAlignment="1" applyProtection="1">
      <alignment vertical="center" wrapText="1"/>
      <protection/>
    </xf>
    <xf numFmtId="0" fontId="16" fillId="0" borderId="13" xfId="42" applyBorder="1" applyAlignment="1" applyProtection="1">
      <alignment vertical="center" wrapText="1"/>
      <protection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175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175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75" fontId="6" fillId="0" borderId="15" xfId="0" applyNumberFormat="1" applyFont="1" applyBorder="1" applyAlignment="1">
      <alignment horizontal="center"/>
    </xf>
    <xf numFmtId="175" fontId="6" fillId="0" borderId="23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left"/>
    </xf>
    <xf numFmtId="9" fontId="6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lkhazashvili.com" TargetMode="External" /><Relationship Id="rId2" Type="http://schemas.openxmlformats.org/officeDocument/2006/relationships/hyperlink" Target="http://kalevala-welt.ru/razmewenie/avtonomnyj_kottedzh_medved/kottedzh_medved_2_etazh/" TargetMode="External" /><Relationship Id="rId3" Type="http://schemas.openxmlformats.org/officeDocument/2006/relationships/hyperlink" Target="http://kalevala-welt.ru/razmewenie/kottedzhnyj_kompleks_velt/kottedzh_5_semejnyj/" TargetMode="External" /><Relationship Id="rId4" Type="http://schemas.openxmlformats.org/officeDocument/2006/relationships/oleObject" Target="../embeddings/oleObject_0_0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M53"/>
  <sheetViews>
    <sheetView tabSelected="1" zoomScalePageLayoutView="0" workbookViewId="0" topLeftCell="A10">
      <selection activeCell="K38" sqref="K38:L38"/>
    </sheetView>
  </sheetViews>
  <sheetFormatPr defaultColWidth="9.00390625" defaultRowHeight="12.75"/>
  <cols>
    <col min="1" max="1" width="3.375" style="0" customWidth="1"/>
    <col min="3" max="3" width="5.75390625" style="0" customWidth="1"/>
    <col min="4" max="4" width="5.875" style="0" customWidth="1"/>
    <col min="5" max="5" width="18.875" style="0" customWidth="1"/>
    <col min="6" max="6" width="4.875" style="0" customWidth="1"/>
    <col min="7" max="7" width="15.375" style="0" bestFit="1" customWidth="1"/>
    <col min="8" max="8" width="3.25390625" style="0" customWidth="1"/>
    <col min="9" max="9" width="4.375" style="0" customWidth="1"/>
    <col min="10" max="10" width="11.625" style="0" bestFit="1" customWidth="1"/>
    <col min="11" max="11" width="7.375" style="0" customWidth="1"/>
    <col min="12" max="12" width="8.125" style="0" customWidth="1"/>
  </cols>
  <sheetData>
    <row r="14" spans="1:12" ht="15">
      <c r="A14" s="56" t="s">
        <v>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5">
      <c r="A15" s="56" t="s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">
      <c r="A16" s="1"/>
      <c r="B16" s="1"/>
      <c r="C16" s="1"/>
      <c r="D16" s="2"/>
      <c r="E16" s="2" t="s">
        <v>2</v>
      </c>
      <c r="F16" s="57" t="s">
        <v>41</v>
      </c>
      <c r="G16" s="58"/>
      <c r="H16" s="58"/>
      <c r="I16" s="58"/>
      <c r="J16" s="58"/>
      <c r="K16" s="58"/>
      <c r="L16" s="58"/>
    </row>
    <row r="17" spans="1:12" ht="15">
      <c r="A17" s="1"/>
      <c r="B17" s="1"/>
      <c r="C17" s="1"/>
      <c r="D17" s="4"/>
      <c r="E17" s="4" t="s">
        <v>3</v>
      </c>
      <c r="F17" s="27">
        <v>8</v>
      </c>
      <c r="G17" s="4"/>
      <c r="H17" s="4"/>
      <c r="I17" s="3"/>
      <c r="J17" s="1"/>
      <c r="K17" s="1"/>
      <c r="L17" s="1"/>
    </row>
    <row r="18" spans="1:12" ht="15">
      <c r="A18" s="1"/>
      <c r="B18" s="1"/>
      <c r="C18" s="1"/>
      <c r="D18" s="53" t="s">
        <v>4</v>
      </c>
      <c r="E18" s="53"/>
      <c r="F18" s="59" t="s">
        <v>51</v>
      </c>
      <c r="G18" s="59"/>
      <c r="H18" s="59"/>
      <c r="I18" s="59"/>
      <c r="J18" s="59"/>
      <c r="K18" s="59"/>
      <c r="L18" s="59"/>
    </row>
    <row r="19" spans="1:12" ht="15">
      <c r="A19" s="1"/>
      <c r="B19" s="1"/>
      <c r="C19" s="1"/>
      <c r="D19" s="53" t="s">
        <v>5</v>
      </c>
      <c r="E19" s="53"/>
      <c r="F19" s="43" t="s">
        <v>40</v>
      </c>
      <c r="G19" s="44"/>
      <c r="H19" s="44"/>
      <c r="I19" s="44"/>
      <c r="J19" s="44"/>
      <c r="K19" s="5"/>
      <c r="L19" s="5"/>
    </row>
    <row r="20" spans="1:12" ht="15">
      <c r="A20" s="1"/>
      <c r="B20" s="1"/>
      <c r="C20" s="1"/>
      <c r="D20" s="2"/>
      <c r="E20" s="2" t="s">
        <v>6</v>
      </c>
      <c r="F20" s="26" t="s">
        <v>29</v>
      </c>
      <c r="G20" s="28">
        <v>42204</v>
      </c>
      <c r="H20" s="26" t="s">
        <v>7</v>
      </c>
      <c r="I20" s="45">
        <v>42215</v>
      </c>
      <c r="J20" s="45"/>
      <c r="K20" s="6">
        <f>I20-G20</f>
        <v>11</v>
      </c>
      <c r="L20" s="7" t="s">
        <v>8</v>
      </c>
    </row>
    <row r="21" spans="1:12" ht="15">
      <c r="A21" s="1"/>
      <c r="B21" s="1"/>
      <c r="C21" s="1"/>
      <c r="D21" s="4"/>
      <c r="E21" s="4" t="s">
        <v>9</v>
      </c>
      <c r="F21" s="54" t="s">
        <v>49</v>
      </c>
      <c r="G21" s="54"/>
      <c r="H21" s="54"/>
      <c r="I21" s="54"/>
      <c r="J21" s="54"/>
      <c r="K21" s="54"/>
      <c r="L21" s="54"/>
    </row>
    <row r="22" spans="1:12" ht="16.5">
      <c r="A22" s="1"/>
      <c r="B22" s="1"/>
      <c r="C22" s="1"/>
      <c r="D22" s="4"/>
      <c r="E22" s="4" t="s">
        <v>10</v>
      </c>
      <c r="F22" s="55" t="s">
        <v>50</v>
      </c>
      <c r="G22" s="55"/>
      <c r="H22" s="55"/>
      <c r="I22" s="55"/>
      <c r="J22" s="55"/>
      <c r="K22" s="55"/>
      <c r="L22" s="55"/>
    </row>
    <row r="23" spans="1:12" s="11" customFormat="1" ht="15.75">
      <c r="A23" s="8"/>
      <c r="B23" s="8"/>
      <c r="C23" s="8"/>
      <c r="D23" s="9" t="s">
        <v>11</v>
      </c>
      <c r="E23" s="9" t="s">
        <v>32</v>
      </c>
      <c r="F23" s="29"/>
      <c r="G23" s="30"/>
      <c r="H23" s="25" t="s">
        <v>12</v>
      </c>
      <c r="I23" s="34"/>
      <c r="J23" s="34"/>
      <c r="K23" s="10" t="s">
        <v>13</v>
      </c>
      <c r="L23" s="25"/>
    </row>
    <row r="24" spans="1:12" s="11" customFormat="1" ht="15.75">
      <c r="A24" s="8"/>
      <c r="B24" s="8"/>
      <c r="C24" s="8"/>
      <c r="D24" s="9" t="s">
        <v>35</v>
      </c>
      <c r="E24" s="9" t="s">
        <v>45</v>
      </c>
      <c r="F24" s="29"/>
      <c r="G24" s="30">
        <v>42184</v>
      </c>
      <c r="H24" s="31" t="s">
        <v>12</v>
      </c>
      <c r="I24" s="34">
        <v>0.625</v>
      </c>
      <c r="J24" s="34"/>
      <c r="K24" s="10"/>
      <c r="L24" s="10"/>
    </row>
    <row r="25" spans="1:12" s="11" customFormat="1" ht="15.75" customHeight="1">
      <c r="A25" s="8"/>
      <c r="B25" s="42" t="s">
        <v>33</v>
      </c>
      <c r="C25" s="42"/>
      <c r="D25" s="42"/>
      <c r="E25" s="9" t="s">
        <v>34</v>
      </c>
      <c r="F25" s="29">
        <v>92</v>
      </c>
      <c r="G25" s="30">
        <v>42215</v>
      </c>
      <c r="H25" s="25" t="s">
        <v>12</v>
      </c>
      <c r="I25" s="34">
        <v>0.3986111111111111</v>
      </c>
      <c r="J25" s="34"/>
      <c r="K25" s="12"/>
      <c r="L25" s="12"/>
    </row>
    <row r="26" ht="13.5" thickBot="1"/>
    <row r="27" spans="1:12" ht="15">
      <c r="A27" s="13" t="s">
        <v>14</v>
      </c>
      <c r="B27" s="38" t="s">
        <v>15</v>
      </c>
      <c r="C27" s="38"/>
      <c r="D27" s="38"/>
      <c r="E27" s="38"/>
      <c r="F27" s="38"/>
      <c r="G27" s="38"/>
      <c r="H27" s="46" t="s">
        <v>16</v>
      </c>
      <c r="I27" s="47"/>
      <c r="J27" s="14" t="s">
        <v>17</v>
      </c>
      <c r="K27" s="38" t="s">
        <v>18</v>
      </c>
      <c r="L27" s="39"/>
    </row>
    <row r="28" spans="1:12" ht="15" customHeight="1">
      <c r="A28" s="15">
        <v>1</v>
      </c>
      <c r="B28" s="35" t="s">
        <v>42</v>
      </c>
      <c r="C28" s="36"/>
      <c r="D28" s="36"/>
      <c r="E28" s="36"/>
      <c r="F28" s="36"/>
      <c r="G28" s="37"/>
      <c r="H28" s="32">
        <v>0</v>
      </c>
      <c r="I28" s="33"/>
      <c r="J28" s="16">
        <v>12000</v>
      </c>
      <c r="K28" s="40">
        <f aca="true" t="shared" si="0" ref="K28:K35">H28*J28</f>
        <v>0</v>
      </c>
      <c r="L28" s="41"/>
    </row>
    <row r="29" spans="1:12" ht="15.75" customHeight="1">
      <c r="A29" s="15">
        <v>2</v>
      </c>
      <c r="B29" s="35" t="s">
        <v>43</v>
      </c>
      <c r="C29" s="36"/>
      <c r="D29" s="36"/>
      <c r="E29" s="36"/>
      <c r="F29" s="36"/>
      <c r="G29" s="37"/>
      <c r="H29" s="32">
        <v>1</v>
      </c>
      <c r="I29" s="33"/>
      <c r="J29" s="16">
        <v>12200</v>
      </c>
      <c r="K29" s="40">
        <f t="shared" si="0"/>
        <v>12200</v>
      </c>
      <c r="L29" s="41"/>
    </row>
    <row r="30" spans="1:12" ht="15">
      <c r="A30" s="15">
        <v>3</v>
      </c>
      <c r="B30" s="35" t="s">
        <v>44</v>
      </c>
      <c r="C30" s="36"/>
      <c r="D30" s="36"/>
      <c r="E30" s="36"/>
      <c r="F30" s="36"/>
      <c r="G30" s="37"/>
      <c r="H30" s="32">
        <v>1</v>
      </c>
      <c r="I30" s="33"/>
      <c r="J30" s="16">
        <v>3300</v>
      </c>
      <c r="K30" s="40">
        <f t="shared" si="0"/>
        <v>3300</v>
      </c>
      <c r="L30" s="41"/>
    </row>
    <row r="31" spans="1:12" ht="15">
      <c r="A31" s="15">
        <v>4</v>
      </c>
      <c r="B31" s="48" t="s">
        <v>46</v>
      </c>
      <c r="C31" s="49"/>
      <c r="D31" s="49"/>
      <c r="E31" s="49"/>
      <c r="F31" s="49"/>
      <c r="G31" s="50"/>
      <c r="H31" s="51">
        <v>1</v>
      </c>
      <c r="I31" s="52"/>
      <c r="J31" s="16">
        <v>7000</v>
      </c>
      <c r="K31" s="40">
        <f>H31*J31</f>
        <v>7000</v>
      </c>
      <c r="L31" s="41"/>
    </row>
    <row r="32" spans="1:12" ht="14.25" customHeight="1">
      <c r="A32" s="15">
        <v>5</v>
      </c>
      <c r="B32" s="48" t="s">
        <v>47</v>
      </c>
      <c r="C32" s="49"/>
      <c r="D32" s="49"/>
      <c r="E32" s="49"/>
      <c r="F32" s="49"/>
      <c r="G32" s="50"/>
      <c r="H32" s="32">
        <v>1</v>
      </c>
      <c r="I32" s="33"/>
      <c r="J32" s="16">
        <v>6500</v>
      </c>
      <c r="K32" s="40">
        <f t="shared" si="0"/>
        <v>6500</v>
      </c>
      <c r="L32" s="41"/>
    </row>
    <row r="33" spans="1:12" ht="14.25" customHeight="1">
      <c r="A33" s="15">
        <v>6</v>
      </c>
      <c r="B33" s="35" t="s">
        <v>48</v>
      </c>
      <c r="C33" s="36"/>
      <c r="D33" s="36"/>
      <c r="E33" s="36"/>
      <c r="F33" s="36"/>
      <c r="G33" s="37"/>
      <c r="H33" s="32">
        <v>8</v>
      </c>
      <c r="I33" s="33"/>
      <c r="J33" s="16">
        <v>350</v>
      </c>
      <c r="K33" s="40">
        <f t="shared" si="0"/>
        <v>2800</v>
      </c>
      <c r="L33" s="41"/>
    </row>
    <row r="34" spans="1:12" ht="14.25" customHeight="1">
      <c r="A34" s="15">
        <v>7</v>
      </c>
      <c r="B34" s="35" t="s">
        <v>52</v>
      </c>
      <c r="C34" s="36"/>
      <c r="D34" s="36"/>
      <c r="E34" s="36"/>
      <c r="F34" s="36"/>
      <c r="G34" s="37"/>
      <c r="H34" s="32">
        <v>5</v>
      </c>
      <c r="I34" s="33"/>
      <c r="J34" s="16">
        <v>200</v>
      </c>
      <c r="K34" s="40">
        <f t="shared" si="0"/>
        <v>1000</v>
      </c>
      <c r="L34" s="41"/>
    </row>
    <row r="35" spans="1:12" ht="15">
      <c r="A35" s="15">
        <v>8</v>
      </c>
      <c r="B35" s="35"/>
      <c r="C35" s="36"/>
      <c r="D35" s="36"/>
      <c r="E35" s="36"/>
      <c r="F35" s="36"/>
      <c r="G35" s="37"/>
      <c r="H35" s="60"/>
      <c r="I35" s="61"/>
      <c r="J35" s="16"/>
      <c r="K35" s="40">
        <f t="shared" si="0"/>
        <v>0</v>
      </c>
      <c r="L35" s="41"/>
    </row>
    <row r="36" spans="1:12" ht="15">
      <c r="A36" s="62" t="s">
        <v>19</v>
      </c>
      <c r="B36" s="63"/>
      <c r="C36" s="63"/>
      <c r="D36" s="63"/>
      <c r="E36" s="63"/>
      <c r="F36" s="63"/>
      <c r="G36" s="63"/>
      <c r="H36" s="63"/>
      <c r="I36" s="63"/>
      <c r="J36" s="63"/>
      <c r="K36" s="65"/>
      <c r="L36" s="66"/>
    </row>
    <row r="37" spans="1:12" ht="15.75">
      <c r="A37" s="17"/>
      <c r="B37" s="70" t="s">
        <v>20</v>
      </c>
      <c r="C37" s="70"/>
      <c r="D37" s="70"/>
      <c r="E37" s="70"/>
      <c r="F37" s="70"/>
      <c r="G37" s="70"/>
      <c r="H37" s="70"/>
      <c r="I37" s="70"/>
      <c r="J37" s="70"/>
      <c r="K37" s="71">
        <f>SUM(K28:K36)</f>
        <v>32800</v>
      </c>
      <c r="L37" s="72"/>
    </row>
    <row r="38" spans="1:12" s="18" customFormat="1" ht="15.75">
      <c r="A38" s="17"/>
      <c r="B38" s="74" t="s">
        <v>21</v>
      </c>
      <c r="C38" s="75"/>
      <c r="D38" s="78" t="s">
        <v>53</v>
      </c>
      <c r="E38" s="78"/>
      <c r="F38" s="78"/>
      <c r="G38" s="78"/>
      <c r="H38" s="78"/>
      <c r="I38" s="78"/>
      <c r="J38" s="79"/>
      <c r="K38" s="76">
        <v>6500</v>
      </c>
      <c r="L38" s="77"/>
    </row>
    <row r="39" spans="1:12" ht="16.5" thickBot="1">
      <c r="A39" s="19"/>
      <c r="B39" s="67" t="s">
        <v>36</v>
      </c>
      <c r="C39" s="67"/>
      <c r="D39" s="67"/>
      <c r="E39" s="67"/>
      <c r="F39" s="67"/>
      <c r="G39" s="67"/>
      <c r="H39" s="67"/>
      <c r="I39" s="67"/>
      <c r="J39" s="67"/>
      <c r="K39" s="68">
        <f>K37-K38</f>
        <v>26300</v>
      </c>
      <c r="L39" s="69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ht="14.25">
      <c r="A41" s="20"/>
      <c r="B41" s="20" t="s">
        <v>22</v>
      </c>
      <c r="C41" s="20"/>
      <c r="D41" s="20" t="s">
        <v>23</v>
      </c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4.25">
      <c r="A42" s="20"/>
      <c r="B42" s="20"/>
      <c r="C42" s="20"/>
      <c r="D42" s="20" t="s">
        <v>24</v>
      </c>
      <c r="E42" s="20"/>
      <c r="F42" s="20"/>
      <c r="G42" s="20"/>
      <c r="H42" s="20"/>
      <c r="I42" s="20"/>
      <c r="J42" s="20"/>
      <c r="K42" s="20"/>
      <c r="L42" s="20"/>
      <c r="M42" s="20"/>
    </row>
    <row r="43" spans="1:12" ht="15">
      <c r="A43" s="1"/>
      <c r="B43" s="1"/>
      <c r="C43" s="1"/>
      <c r="D43" s="20" t="s">
        <v>25</v>
      </c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21" t="s">
        <v>26</v>
      </c>
      <c r="E44" s="22"/>
      <c r="F44" s="22"/>
      <c r="G44" s="22"/>
      <c r="H44" s="22"/>
      <c r="I44" s="22"/>
      <c r="J44" s="22"/>
      <c r="K44" s="1"/>
      <c r="L44" s="1"/>
    </row>
    <row r="45" spans="4:10" ht="15">
      <c r="D45" s="21" t="s">
        <v>37</v>
      </c>
      <c r="E45" s="23"/>
      <c r="F45" s="23"/>
      <c r="G45" s="23"/>
      <c r="H45" s="23"/>
      <c r="I45" s="23"/>
      <c r="J45" s="23"/>
    </row>
    <row r="46" spans="4:10" ht="15">
      <c r="D46" s="64" t="s">
        <v>38</v>
      </c>
      <c r="E46" s="64"/>
      <c r="F46" s="64"/>
      <c r="G46" s="64"/>
      <c r="H46" s="64"/>
      <c r="I46" s="64"/>
      <c r="J46" s="64"/>
    </row>
    <row r="47" spans="4:10" ht="15">
      <c r="D47" s="64" t="s">
        <v>39</v>
      </c>
      <c r="E47" s="64"/>
      <c r="F47" s="64"/>
      <c r="G47" s="64"/>
      <c r="H47" s="64"/>
      <c r="I47" s="64"/>
      <c r="J47" s="64"/>
    </row>
    <row r="48" ht="14.25">
      <c r="D48" s="20"/>
    </row>
    <row r="50" spans="2:7" ht="15">
      <c r="B50" s="24" t="s">
        <v>27</v>
      </c>
      <c r="G50" s="1" t="s">
        <v>28</v>
      </c>
    </row>
    <row r="52" spans="1:12" ht="16.5">
      <c r="A52" s="73" t="s">
        <v>30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ht="16.5">
      <c r="A53" s="73" t="s">
        <v>31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</sheetData>
  <sheetProtection/>
  <mergeCells count="54">
    <mergeCell ref="D47:J47"/>
    <mergeCell ref="A52:L52"/>
    <mergeCell ref="B38:C38"/>
    <mergeCell ref="K38:L38"/>
    <mergeCell ref="A53:L53"/>
    <mergeCell ref="D38:J38"/>
    <mergeCell ref="B35:G35"/>
    <mergeCell ref="H35:I35"/>
    <mergeCell ref="K35:L35"/>
    <mergeCell ref="A36:J36"/>
    <mergeCell ref="D46:J46"/>
    <mergeCell ref="K36:L36"/>
    <mergeCell ref="B39:J39"/>
    <mergeCell ref="K39:L39"/>
    <mergeCell ref="B37:J37"/>
    <mergeCell ref="K37:L37"/>
    <mergeCell ref="K29:L29"/>
    <mergeCell ref="B30:G30"/>
    <mergeCell ref="A14:L14"/>
    <mergeCell ref="A15:L15"/>
    <mergeCell ref="F16:L16"/>
    <mergeCell ref="D18:E18"/>
    <mergeCell ref="F18:L18"/>
    <mergeCell ref="K30:L30"/>
    <mergeCell ref="D19:E19"/>
    <mergeCell ref="B32:G32"/>
    <mergeCell ref="F21:L21"/>
    <mergeCell ref="I23:J23"/>
    <mergeCell ref="I25:J25"/>
    <mergeCell ref="H30:I30"/>
    <mergeCell ref="H28:I28"/>
    <mergeCell ref="F22:L22"/>
    <mergeCell ref="K28:L28"/>
    <mergeCell ref="K31:L31"/>
    <mergeCell ref="B34:G34"/>
    <mergeCell ref="F19:J19"/>
    <mergeCell ref="I20:J20"/>
    <mergeCell ref="B27:G27"/>
    <mergeCell ref="H27:I27"/>
    <mergeCell ref="K34:L34"/>
    <mergeCell ref="H32:I32"/>
    <mergeCell ref="B31:G31"/>
    <mergeCell ref="H31:I31"/>
    <mergeCell ref="H29:I29"/>
    <mergeCell ref="H33:I33"/>
    <mergeCell ref="H34:I34"/>
    <mergeCell ref="I24:J24"/>
    <mergeCell ref="B29:G29"/>
    <mergeCell ref="K27:L27"/>
    <mergeCell ref="B28:G28"/>
    <mergeCell ref="K32:L32"/>
    <mergeCell ref="B33:G33"/>
    <mergeCell ref="B25:D25"/>
    <mergeCell ref="K33:L33"/>
  </mergeCells>
  <hyperlinks>
    <hyperlink ref="F19" r:id="rId1" display="info@alkhazashvili.com"/>
    <hyperlink ref="B31:G31" r:id="rId2" display="Проживание на турбазе в коттедже &quot;Медведь&quot; 2-ой этаж"/>
    <hyperlink ref="B32:G32" r:id="rId3" display="Проживание на турбазе в коттедже &quot;Семейный&quot;"/>
  </hyperlinks>
  <printOptions/>
  <pageMargins left="0.75" right="0.75" top="1" bottom="1" header="0.5" footer="0.5"/>
  <pageSetup fitToHeight="1" fitToWidth="1" horizontalDpi="600" verticalDpi="600" orientation="portrait" paperSize="9" scale="89" r:id="rId6"/>
  <legacyDrawing r:id="rId5"/>
  <oleObjects>
    <oleObject progId="Word.Document.8" shapeId="40809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"ВелТ - Карельские путешествия"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Озолин Леонид</dc:creator>
  <cp:keywords/>
  <dc:description/>
  <cp:lastModifiedBy>Maxim</cp:lastModifiedBy>
  <cp:lastPrinted>2015-06-17T14:50:47Z</cp:lastPrinted>
  <dcterms:created xsi:type="dcterms:W3CDTF">2009-10-12T08:02:52Z</dcterms:created>
  <dcterms:modified xsi:type="dcterms:W3CDTF">2015-06-17T14:50:51Z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